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81659482-39F1-054B-A6D1-7A18CD566228}" xr6:coauthVersionLast="47" xr6:coauthVersionMax="47" xr10:uidLastSave="{00000000-0000-0000-0000-000000000000}"/>
  <bookViews>
    <workbookView xWindow="1300" yWindow="500" windowWidth="13800" windowHeight="19840" firstSheet="12" activeTab="16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  <sheet name="Week 14" sheetId="32" r:id="rId16"/>
    <sheet name="Week 15" sheetId="33" r:id="rId17"/>
  </sheets>
  <externalReferences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33" l="1"/>
  <c r="L29" i="33"/>
  <c r="K32" i="33" l="1"/>
  <c r="J32" i="33"/>
  <c r="I32" i="33"/>
  <c r="H32" i="33"/>
  <c r="G32" i="33"/>
  <c r="F32" i="33"/>
  <c r="E32" i="33"/>
  <c r="D32" i="33"/>
  <c r="C32" i="33"/>
  <c r="N31" i="33"/>
  <c r="K30" i="33"/>
  <c r="J30" i="33"/>
  <c r="I30" i="33"/>
  <c r="H30" i="33"/>
  <c r="G30" i="33"/>
  <c r="F30" i="33"/>
  <c r="E30" i="33"/>
  <c r="D30" i="33"/>
  <c r="C30" i="33"/>
  <c r="N29" i="33"/>
  <c r="K28" i="33"/>
  <c r="J28" i="33"/>
  <c r="I28" i="33"/>
  <c r="H28" i="33"/>
  <c r="G28" i="33"/>
  <c r="F28" i="33"/>
  <c r="E28" i="33"/>
  <c r="D28" i="33"/>
  <c r="C28" i="33"/>
  <c r="L27" i="33"/>
  <c r="N27" i="33" s="1"/>
  <c r="K26" i="33"/>
  <c r="J26" i="33"/>
  <c r="I26" i="33"/>
  <c r="H26" i="33"/>
  <c r="G26" i="33"/>
  <c r="F26" i="33"/>
  <c r="E26" i="33"/>
  <c r="D26" i="33"/>
  <c r="C26" i="33"/>
  <c r="L25" i="33"/>
  <c r="N25" i="33" s="1"/>
  <c r="K24" i="33"/>
  <c r="J24" i="33"/>
  <c r="I24" i="33"/>
  <c r="H24" i="33"/>
  <c r="G24" i="33"/>
  <c r="F24" i="33"/>
  <c r="E24" i="33"/>
  <c r="D24" i="33"/>
  <c r="C24" i="33"/>
  <c r="L23" i="33"/>
  <c r="N23" i="33" s="1"/>
  <c r="K22" i="33"/>
  <c r="J22" i="33"/>
  <c r="I22" i="33"/>
  <c r="H22" i="33"/>
  <c r="G22" i="33"/>
  <c r="F22" i="33"/>
  <c r="E22" i="33"/>
  <c r="D22" i="33"/>
  <c r="C22" i="33"/>
  <c r="L21" i="33"/>
  <c r="N21" i="33" s="1"/>
  <c r="K20" i="33"/>
  <c r="J20" i="33"/>
  <c r="I20" i="33"/>
  <c r="H20" i="33"/>
  <c r="G20" i="33"/>
  <c r="F20" i="33"/>
  <c r="E20" i="33"/>
  <c r="D20" i="33"/>
  <c r="C20" i="33"/>
  <c r="L19" i="33"/>
  <c r="N19" i="33" s="1"/>
  <c r="K18" i="33"/>
  <c r="J18" i="33"/>
  <c r="I18" i="33"/>
  <c r="H18" i="33"/>
  <c r="G18" i="33"/>
  <c r="F18" i="33"/>
  <c r="E18" i="33"/>
  <c r="D18" i="33"/>
  <c r="C18" i="33"/>
  <c r="L17" i="33"/>
  <c r="N17" i="33" s="1"/>
  <c r="K16" i="33"/>
  <c r="J16" i="33"/>
  <c r="I16" i="33"/>
  <c r="H16" i="33"/>
  <c r="G16" i="33"/>
  <c r="F16" i="33"/>
  <c r="E16" i="33"/>
  <c r="D16" i="33"/>
  <c r="C16" i="33"/>
  <c r="L15" i="33"/>
  <c r="N15" i="33" s="1"/>
  <c r="K14" i="33"/>
  <c r="J14" i="33"/>
  <c r="I14" i="33"/>
  <c r="H14" i="33"/>
  <c r="G14" i="33"/>
  <c r="F14" i="33"/>
  <c r="E14" i="33"/>
  <c r="D14" i="33"/>
  <c r="C14" i="33"/>
  <c r="L13" i="33"/>
  <c r="N13" i="33" s="1"/>
  <c r="K12" i="33"/>
  <c r="J12" i="33"/>
  <c r="I12" i="33"/>
  <c r="H12" i="33"/>
  <c r="G12" i="33"/>
  <c r="F12" i="33"/>
  <c r="E12" i="33"/>
  <c r="D12" i="33"/>
  <c r="C12" i="33"/>
  <c r="L11" i="33"/>
  <c r="N11" i="33" s="1"/>
  <c r="K10" i="33"/>
  <c r="J10" i="33"/>
  <c r="I10" i="33"/>
  <c r="H10" i="33"/>
  <c r="G10" i="33"/>
  <c r="F10" i="33"/>
  <c r="E10" i="33"/>
  <c r="D10" i="33"/>
  <c r="C10" i="33"/>
  <c r="L9" i="33"/>
  <c r="N9" i="33" s="1"/>
  <c r="K8" i="33"/>
  <c r="J8" i="33"/>
  <c r="I8" i="33"/>
  <c r="H8" i="33"/>
  <c r="G8" i="33"/>
  <c r="F8" i="33"/>
  <c r="E8" i="33"/>
  <c r="D8" i="33"/>
  <c r="C8" i="33"/>
  <c r="L7" i="33"/>
  <c r="N7" i="33" s="1"/>
  <c r="L5" i="33"/>
  <c r="K32" i="32"/>
  <c r="J32" i="32"/>
  <c r="I32" i="32"/>
  <c r="H32" i="32"/>
  <c r="G32" i="32"/>
  <c r="F32" i="32"/>
  <c r="E32" i="32"/>
  <c r="D32" i="32"/>
  <c r="C32" i="32"/>
  <c r="N31" i="32"/>
  <c r="K30" i="32"/>
  <c r="J30" i="32"/>
  <c r="I30" i="32"/>
  <c r="H30" i="32"/>
  <c r="G30" i="32"/>
  <c r="F30" i="32"/>
  <c r="E30" i="32"/>
  <c r="D30" i="32"/>
  <c r="C30" i="32"/>
  <c r="N29" i="32"/>
  <c r="K28" i="32"/>
  <c r="J28" i="32"/>
  <c r="I28" i="32"/>
  <c r="H28" i="32"/>
  <c r="G28" i="32"/>
  <c r="F28" i="32"/>
  <c r="E28" i="32"/>
  <c r="D28" i="32"/>
  <c r="C28" i="32"/>
  <c r="L27" i="32"/>
  <c r="N27" i="32" s="1"/>
  <c r="K26" i="32"/>
  <c r="J26" i="32"/>
  <c r="I26" i="32"/>
  <c r="H26" i="32"/>
  <c r="G26" i="32"/>
  <c r="F26" i="32"/>
  <c r="E26" i="32"/>
  <c r="D26" i="32"/>
  <c r="C26" i="32"/>
  <c r="L25" i="32"/>
  <c r="N25" i="32" s="1"/>
  <c r="K24" i="32"/>
  <c r="J24" i="32"/>
  <c r="I24" i="32"/>
  <c r="H24" i="32"/>
  <c r="G24" i="32"/>
  <c r="F24" i="32"/>
  <c r="E24" i="32"/>
  <c r="D24" i="32"/>
  <c r="C24" i="32"/>
  <c r="L23" i="32"/>
  <c r="N23" i="32" s="1"/>
  <c r="K22" i="32"/>
  <c r="J22" i="32"/>
  <c r="I22" i="32"/>
  <c r="H22" i="32"/>
  <c r="G22" i="32"/>
  <c r="F22" i="32"/>
  <c r="E22" i="32"/>
  <c r="D22" i="32"/>
  <c r="C22" i="32"/>
  <c r="L21" i="32"/>
  <c r="N21" i="32" s="1"/>
  <c r="K20" i="32"/>
  <c r="J20" i="32"/>
  <c r="I20" i="32"/>
  <c r="H20" i="32"/>
  <c r="G20" i="32"/>
  <c r="F20" i="32"/>
  <c r="E20" i="32"/>
  <c r="D20" i="32"/>
  <c r="C20" i="32"/>
  <c r="L19" i="32"/>
  <c r="N19" i="32" s="1"/>
  <c r="K18" i="32"/>
  <c r="J18" i="32"/>
  <c r="I18" i="32"/>
  <c r="H18" i="32"/>
  <c r="G18" i="32"/>
  <c r="F18" i="32"/>
  <c r="E18" i="32"/>
  <c r="D18" i="32"/>
  <c r="C18" i="32"/>
  <c r="L17" i="32"/>
  <c r="N17" i="32" s="1"/>
  <c r="K16" i="32"/>
  <c r="J16" i="32"/>
  <c r="I16" i="32"/>
  <c r="H16" i="32"/>
  <c r="G16" i="32"/>
  <c r="F16" i="32"/>
  <c r="E16" i="32"/>
  <c r="D16" i="32"/>
  <c r="C16" i="32"/>
  <c r="L15" i="32"/>
  <c r="N15" i="32" s="1"/>
  <c r="K14" i="32"/>
  <c r="J14" i="32"/>
  <c r="I14" i="32"/>
  <c r="H14" i="32"/>
  <c r="G14" i="32"/>
  <c r="F14" i="32"/>
  <c r="E14" i="32"/>
  <c r="D14" i="32"/>
  <c r="C14" i="32"/>
  <c r="L13" i="32"/>
  <c r="N13" i="32" s="1"/>
  <c r="K12" i="32"/>
  <c r="J12" i="32"/>
  <c r="I12" i="32"/>
  <c r="H12" i="32"/>
  <c r="G12" i="32"/>
  <c r="F12" i="32"/>
  <c r="E12" i="32"/>
  <c r="D12" i="32"/>
  <c r="C12" i="32"/>
  <c r="L11" i="32"/>
  <c r="N11" i="32" s="1"/>
  <c r="K10" i="32"/>
  <c r="J10" i="32"/>
  <c r="I10" i="32"/>
  <c r="H10" i="32"/>
  <c r="G10" i="32"/>
  <c r="F10" i="32"/>
  <c r="E10" i="32"/>
  <c r="D10" i="32"/>
  <c r="C10" i="32"/>
  <c r="L9" i="32"/>
  <c r="N9" i="32" s="1"/>
  <c r="K8" i="32"/>
  <c r="J8" i="32"/>
  <c r="I8" i="32"/>
  <c r="H8" i="32"/>
  <c r="G8" i="32"/>
  <c r="F8" i="32"/>
  <c r="E8" i="32"/>
  <c r="D8" i="32"/>
  <c r="C8" i="32"/>
  <c r="L7" i="32"/>
  <c r="N7" i="32" s="1"/>
  <c r="L5" i="32"/>
  <c r="K32" i="31"/>
  <c r="J32" i="31"/>
  <c r="I32" i="31"/>
  <c r="H32" i="31"/>
  <c r="G32" i="31"/>
  <c r="F32" i="31"/>
  <c r="E32" i="31"/>
  <c r="D32" i="31"/>
  <c r="C32" i="31"/>
  <c r="L31" i="31"/>
  <c r="N31" i="31" s="1"/>
  <c r="K30" i="31"/>
  <c r="J30" i="31"/>
  <c r="I30" i="31"/>
  <c r="H30" i="31"/>
  <c r="G30" i="31"/>
  <c r="F30" i="31"/>
  <c r="E30" i="31"/>
  <c r="D30" i="31"/>
  <c r="C30" i="31"/>
  <c r="L29" i="31"/>
  <c r="N29" i="31" s="1"/>
  <c r="K28" i="31"/>
  <c r="J28" i="31"/>
  <c r="I28" i="31"/>
  <c r="H28" i="31"/>
  <c r="G28" i="31"/>
  <c r="F28" i="31"/>
  <c r="E28" i="31"/>
  <c r="D28" i="31"/>
  <c r="C28" i="31"/>
  <c r="L27" i="31"/>
  <c r="N27" i="31" s="1"/>
  <c r="K26" i="31"/>
  <c r="J26" i="31"/>
  <c r="I26" i="31"/>
  <c r="H26" i="31"/>
  <c r="G26" i="31"/>
  <c r="F26" i="31"/>
  <c r="E26" i="31"/>
  <c r="D26" i="31"/>
  <c r="C26" i="31"/>
  <c r="L25" i="31"/>
  <c r="N25" i="31" s="1"/>
  <c r="K24" i="31"/>
  <c r="J24" i="31"/>
  <c r="I24" i="31"/>
  <c r="H24" i="31"/>
  <c r="G24" i="31"/>
  <c r="F24" i="31"/>
  <c r="E24" i="31"/>
  <c r="D24" i="31"/>
  <c r="C24" i="31"/>
  <c r="L23" i="31"/>
  <c r="N23" i="31" s="1"/>
  <c r="K22" i="31"/>
  <c r="J22" i="31"/>
  <c r="I22" i="31"/>
  <c r="H22" i="31"/>
  <c r="G22" i="31"/>
  <c r="F22" i="31"/>
  <c r="E22" i="31"/>
  <c r="D22" i="31"/>
  <c r="C22" i="31"/>
  <c r="L21" i="31"/>
  <c r="N21" i="31" s="1"/>
  <c r="K20" i="31"/>
  <c r="J20" i="31"/>
  <c r="I20" i="31"/>
  <c r="H20" i="31"/>
  <c r="G20" i="31"/>
  <c r="F20" i="31"/>
  <c r="E20" i="31"/>
  <c r="D20" i="31"/>
  <c r="C20" i="31"/>
  <c r="L19" i="31"/>
  <c r="N19" i="31" s="1"/>
  <c r="K18" i="31"/>
  <c r="J18" i="31"/>
  <c r="I18" i="31"/>
  <c r="H18" i="31"/>
  <c r="G18" i="31"/>
  <c r="F18" i="31"/>
  <c r="E18" i="31"/>
  <c r="D18" i="31"/>
  <c r="C18" i="31"/>
  <c r="L17" i="31"/>
  <c r="N17" i="31" s="1"/>
  <c r="K16" i="31"/>
  <c r="J16" i="31"/>
  <c r="I16" i="31"/>
  <c r="H16" i="31"/>
  <c r="G16" i="31"/>
  <c r="F16" i="31"/>
  <c r="E16" i="31"/>
  <c r="D16" i="31"/>
  <c r="C16" i="31"/>
  <c r="L15" i="31"/>
  <c r="N15" i="31" s="1"/>
  <c r="K14" i="31"/>
  <c r="J14" i="31"/>
  <c r="I14" i="31"/>
  <c r="H14" i="31"/>
  <c r="G14" i="31"/>
  <c r="F14" i="31"/>
  <c r="E14" i="31"/>
  <c r="D14" i="31"/>
  <c r="C14" i="31"/>
  <c r="L13" i="31"/>
  <c r="N13" i="31" s="1"/>
  <c r="K12" i="31"/>
  <c r="J12" i="31"/>
  <c r="I12" i="31"/>
  <c r="H12" i="31"/>
  <c r="G12" i="31"/>
  <c r="F12" i="31"/>
  <c r="E12" i="31"/>
  <c r="D12" i="31"/>
  <c r="C12" i="31"/>
  <c r="L11" i="31"/>
  <c r="N11" i="31" s="1"/>
  <c r="K10" i="31"/>
  <c r="J10" i="31"/>
  <c r="I10" i="31"/>
  <c r="H10" i="31"/>
  <c r="G10" i="31"/>
  <c r="F10" i="31"/>
  <c r="E10" i="31"/>
  <c r="D10" i="31"/>
  <c r="C10" i="31"/>
  <c r="L9" i="31"/>
  <c r="N9" i="31" s="1"/>
  <c r="K8" i="31"/>
  <c r="J8" i="31"/>
  <c r="I8" i="31"/>
  <c r="H8" i="31"/>
  <c r="G8" i="31"/>
  <c r="F8" i="31"/>
  <c r="E8" i="31"/>
  <c r="D8" i="31"/>
  <c r="C8" i="31"/>
  <c r="L7" i="31"/>
  <c r="N7" i="31" s="1"/>
  <c r="L5" i="31"/>
  <c r="K32" i="30"/>
  <c r="J32" i="30"/>
  <c r="I32" i="30"/>
  <c r="H32" i="30"/>
  <c r="G32" i="30"/>
  <c r="F32" i="30"/>
  <c r="E32" i="30"/>
  <c r="D32" i="30"/>
  <c r="C32" i="30"/>
  <c r="L31" i="30"/>
  <c r="N31" i="30" s="1"/>
  <c r="K30" i="30"/>
  <c r="J30" i="30"/>
  <c r="I30" i="30"/>
  <c r="H30" i="30"/>
  <c r="G30" i="30"/>
  <c r="F30" i="30"/>
  <c r="E30" i="30"/>
  <c r="D30" i="30"/>
  <c r="C30" i="30"/>
  <c r="L29" i="30"/>
  <c r="N29" i="30" s="1"/>
  <c r="K28" i="30"/>
  <c r="J28" i="30"/>
  <c r="I28" i="30"/>
  <c r="H28" i="30"/>
  <c r="G28" i="30"/>
  <c r="F28" i="30"/>
  <c r="E28" i="30"/>
  <c r="D28" i="30"/>
  <c r="C28" i="30"/>
  <c r="L27" i="30"/>
  <c r="N27" i="30" s="1"/>
  <c r="K26" i="30"/>
  <c r="J26" i="30"/>
  <c r="I26" i="30"/>
  <c r="H26" i="30"/>
  <c r="G26" i="30"/>
  <c r="F26" i="30"/>
  <c r="E26" i="30"/>
  <c r="D26" i="30"/>
  <c r="C26" i="30"/>
  <c r="L25" i="30"/>
  <c r="N25" i="30" s="1"/>
  <c r="K24" i="30"/>
  <c r="J24" i="30"/>
  <c r="I24" i="30"/>
  <c r="H24" i="30"/>
  <c r="G24" i="30"/>
  <c r="F24" i="30"/>
  <c r="E24" i="30"/>
  <c r="D24" i="30"/>
  <c r="C24" i="30"/>
  <c r="L23" i="30"/>
  <c r="N23" i="30" s="1"/>
  <c r="K22" i="30"/>
  <c r="J22" i="30"/>
  <c r="I22" i="30"/>
  <c r="H22" i="30"/>
  <c r="G22" i="30"/>
  <c r="F22" i="30"/>
  <c r="E22" i="30"/>
  <c r="D22" i="30"/>
  <c r="C22" i="30"/>
  <c r="L21" i="30"/>
  <c r="N21" i="30" s="1"/>
  <c r="K20" i="30"/>
  <c r="J20" i="30"/>
  <c r="I20" i="30"/>
  <c r="H20" i="30"/>
  <c r="G20" i="30"/>
  <c r="F20" i="30"/>
  <c r="E20" i="30"/>
  <c r="D20" i="30"/>
  <c r="C20" i="30"/>
  <c r="L19" i="30"/>
  <c r="N19" i="30" s="1"/>
  <c r="K18" i="30"/>
  <c r="J18" i="30"/>
  <c r="I18" i="30"/>
  <c r="H18" i="30"/>
  <c r="G18" i="30"/>
  <c r="F18" i="30"/>
  <c r="E18" i="30"/>
  <c r="D18" i="30"/>
  <c r="C18" i="30"/>
  <c r="L17" i="30"/>
  <c r="N17" i="30" s="1"/>
  <c r="K16" i="30"/>
  <c r="J16" i="30"/>
  <c r="I16" i="30"/>
  <c r="H16" i="30"/>
  <c r="G16" i="30"/>
  <c r="F16" i="30"/>
  <c r="E16" i="30"/>
  <c r="D16" i="30"/>
  <c r="C16" i="30"/>
  <c r="L15" i="30"/>
  <c r="N15" i="30" s="1"/>
  <c r="K14" i="30"/>
  <c r="J14" i="30"/>
  <c r="I14" i="30"/>
  <c r="H14" i="30"/>
  <c r="G14" i="30"/>
  <c r="F14" i="30"/>
  <c r="E14" i="30"/>
  <c r="D14" i="30"/>
  <c r="C14" i="30"/>
  <c r="L13" i="30"/>
  <c r="N13" i="30" s="1"/>
  <c r="K12" i="30"/>
  <c r="J12" i="30"/>
  <c r="I12" i="30"/>
  <c r="H12" i="30"/>
  <c r="G12" i="30"/>
  <c r="F12" i="30"/>
  <c r="E12" i="30"/>
  <c r="D12" i="30"/>
  <c r="C12" i="30"/>
  <c r="L11" i="30"/>
  <c r="N11" i="30" s="1"/>
  <c r="K10" i="30"/>
  <c r="J10" i="30"/>
  <c r="I10" i="30"/>
  <c r="H10" i="30"/>
  <c r="G10" i="30"/>
  <c r="F10" i="30"/>
  <c r="E10" i="30"/>
  <c r="D10" i="30"/>
  <c r="C10" i="30"/>
  <c r="L9" i="30"/>
  <c r="N9" i="30" s="1"/>
  <c r="K8" i="30"/>
  <c r="J8" i="30"/>
  <c r="I8" i="30"/>
  <c r="H8" i="30"/>
  <c r="G8" i="30"/>
  <c r="F8" i="30"/>
  <c r="E8" i="30"/>
  <c r="D8" i="30"/>
  <c r="C8" i="30"/>
  <c r="L7" i="30"/>
  <c r="N7" i="30" s="1"/>
  <c r="L5" i="30"/>
  <c r="N29" i="22"/>
  <c r="K30" i="22"/>
  <c r="J30" i="22"/>
  <c r="I30" i="22"/>
  <c r="H30" i="22"/>
  <c r="G30" i="22"/>
  <c r="F30" i="22"/>
  <c r="E30" i="22"/>
  <c r="D30" i="22"/>
  <c r="C30" i="22"/>
  <c r="L30" i="22" s="1"/>
  <c r="N25" i="20"/>
  <c r="K26" i="20"/>
  <c r="J26" i="20"/>
  <c r="I26" i="20"/>
  <c r="H26" i="20"/>
  <c r="G26" i="20"/>
  <c r="F26" i="20"/>
  <c r="E26" i="20"/>
  <c r="D26" i="20"/>
  <c r="C26" i="20"/>
  <c r="L32" i="33" l="1"/>
  <c r="O32" i="33" s="1"/>
  <c r="L30" i="33"/>
  <c r="O30" i="33" s="1"/>
  <c r="L24" i="33"/>
  <c r="O24" i="33" s="1"/>
  <c r="L18" i="33"/>
  <c r="O18" i="33" s="1"/>
  <c r="L12" i="33"/>
  <c r="O12" i="33" s="1"/>
  <c r="L28" i="33"/>
  <c r="O28" i="33" s="1"/>
  <c r="L26" i="33"/>
  <c r="O26" i="33" s="1"/>
  <c r="L22" i="33"/>
  <c r="O22" i="33" s="1"/>
  <c r="L20" i="33"/>
  <c r="O20" i="33" s="1"/>
  <c r="L16" i="33"/>
  <c r="O16" i="33" s="1"/>
  <c r="L14" i="33"/>
  <c r="O14" i="33" s="1"/>
  <c r="L10" i="33"/>
  <c r="O10" i="33" s="1"/>
  <c r="L8" i="33"/>
  <c r="O8" i="33" s="1"/>
  <c r="L24" i="32"/>
  <c r="O24" i="32" s="1"/>
  <c r="L20" i="32"/>
  <c r="O20" i="32" s="1"/>
  <c r="L10" i="32"/>
  <c r="O10" i="32" s="1"/>
  <c r="L12" i="32"/>
  <c r="O12" i="32" s="1"/>
  <c r="L32" i="32"/>
  <c r="O32" i="32" s="1"/>
  <c r="L30" i="32"/>
  <c r="O30" i="32" s="1"/>
  <c r="L28" i="32"/>
  <c r="O28" i="32" s="1"/>
  <c r="L26" i="32"/>
  <c r="O26" i="32" s="1"/>
  <c r="L22" i="32"/>
  <c r="O22" i="32" s="1"/>
  <c r="L18" i="32"/>
  <c r="O18" i="32" s="1"/>
  <c r="L16" i="32"/>
  <c r="O16" i="32" s="1"/>
  <c r="L14" i="32"/>
  <c r="O14" i="32" s="1"/>
  <c r="L8" i="32"/>
  <c r="O8" i="32" s="1"/>
  <c r="L32" i="3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K32" i="29"/>
  <c r="J32" i="29"/>
  <c r="I32" i="29"/>
  <c r="H32" i="29"/>
  <c r="G32" i="29"/>
  <c r="F32" i="29"/>
  <c r="E32" i="29"/>
  <c r="D32" i="29"/>
  <c r="C32" i="29"/>
  <c r="L31" i="29"/>
  <c r="N31" i="29" s="1"/>
  <c r="K30" i="29"/>
  <c r="J30" i="29"/>
  <c r="I30" i="29"/>
  <c r="H30" i="29"/>
  <c r="G30" i="29"/>
  <c r="F30" i="29"/>
  <c r="E30" i="29"/>
  <c r="D30" i="29"/>
  <c r="C30" i="29"/>
  <c r="L29" i="29"/>
  <c r="N29" i="29" s="1"/>
  <c r="K28" i="29"/>
  <c r="J28" i="29"/>
  <c r="I28" i="29"/>
  <c r="H28" i="29"/>
  <c r="G28" i="29"/>
  <c r="F28" i="29"/>
  <c r="E28" i="29"/>
  <c r="D28" i="29"/>
  <c r="C28" i="29"/>
  <c r="L27" i="29"/>
  <c r="N27" i="29" s="1"/>
  <c r="K26" i="29"/>
  <c r="J26" i="29"/>
  <c r="I26" i="29"/>
  <c r="H26" i="29"/>
  <c r="G26" i="29"/>
  <c r="F26" i="29"/>
  <c r="E26" i="29"/>
  <c r="D26" i="29"/>
  <c r="C26" i="29"/>
  <c r="L25" i="29"/>
  <c r="N25" i="29" s="1"/>
  <c r="K24" i="29"/>
  <c r="J24" i="29"/>
  <c r="I24" i="29"/>
  <c r="H24" i="29"/>
  <c r="G24" i="29"/>
  <c r="F24" i="29"/>
  <c r="E24" i="29"/>
  <c r="D24" i="29"/>
  <c r="C24" i="29"/>
  <c r="L23" i="29"/>
  <c r="N23" i="29" s="1"/>
  <c r="K22" i="29"/>
  <c r="J22" i="29"/>
  <c r="I22" i="29"/>
  <c r="H22" i="29"/>
  <c r="G22" i="29"/>
  <c r="F22" i="29"/>
  <c r="E22" i="29"/>
  <c r="D22" i="29"/>
  <c r="C22" i="29"/>
  <c r="L21" i="29"/>
  <c r="N21" i="29" s="1"/>
  <c r="K20" i="29"/>
  <c r="J20" i="29"/>
  <c r="I20" i="29"/>
  <c r="H20" i="29"/>
  <c r="G20" i="29"/>
  <c r="F20" i="29"/>
  <c r="E20" i="29"/>
  <c r="D20" i="29"/>
  <c r="C20" i="29"/>
  <c r="L19" i="29"/>
  <c r="N19" i="29" s="1"/>
  <c r="K18" i="29"/>
  <c r="J18" i="29"/>
  <c r="I18" i="29"/>
  <c r="H18" i="29"/>
  <c r="G18" i="29"/>
  <c r="F18" i="29"/>
  <c r="E18" i="29"/>
  <c r="D18" i="29"/>
  <c r="C18" i="29"/>
  <c r="L17" i="29"/>
  <c r="N17" i="29" s="1"/>
  <c r="K16" i="29"/>
  <c r="J16" i="29"/>
  <c r="I16" i="29"/>
  <c r="H16" i="29"/>
  <c r="G16" i="29"/>
  <c r="F16" i="29"/>
  <c r="E16" i="29"/>
  <c r="D16" i="29"/>
  <c r="C16" i="29"/>
  <c r="L15" i="29"/>
  <c r="N15" i="29" s="1"/>
  <c r="K14" i="29"/>
  <c r="J14" i="29"/>
  <c r="I14" i="29"/>
  <c r="H14" i="29"/>
  <c r="G14" i="29"/>
  <c r="F14" i="29"/>
  <c r="E14" i="29"/>
  <c r="D14" i="29"/>
  <c r="C14" i="29"/>
  <c r="L13" i="29"/>
  <c r="N13" i="29" s="1"/>
  <c r="K12" i="29"/>
  <c r="J12" i="29"/>
  <c r="I12" i="29"/>
  <c r="H12" i="29"/>
  <c r="G12" i="29"/>
  <c r="F12" i="29"/>
  <c r="E12" i="29"/>
  <c r="D12" i="29"/>
  <c r="C12" i="29"/>
  <c r="L11" i="29"/>
  <c r="N11" i="29" s="1"/>
  <c r="K10" i="29"/>
  <c r="J10" i="29"/>
  <c r="I10" i="29"/>
  <c r="H10" i="29"/>
  <c r="G10" i="29"/>
  <c r="F10" i="29"/>
  <c r="E10" i="29"/>
  <c r="D10" i="29"/>
  <c r="C10" i="29"/>
  <c r="L9" i="29"/>
  <c r="N9" i="29" s="1"/>
  <c r="K8" i="29"/>
  <c r="J8" i="29"/>
  <c r="I8" i="29"/>
  <c r="H8" i="29"/>
  <c r="G8" i="29"/>
  <c r="F8" i="29"/>
  <c r="E8" i="29"/>
  <c r="D8" i="29"/>
  <c r="C8" i="29"/>
  <c r="L7" i="29"/>
  <c r="N7" i="29" s="1"/>
  <c r="L5" i="29"/>
  <c r="K26" i="28"/>
  <c r="J26" i="28"/>
  <c r="I26" i="28"/>
  <c r="H26" i="28"/>
  <c r="G26" i="28"/>
  <c r="F26" i="28"/>
  <c r="E26" i="28"/>
  <c r="D26" i="28"/>
  <c r="C26" i="28"/>
  <c r="L25" i="28"/>
  <c r="N25" i="28" s="1"/>
  <c r="K24" i="28"/>
  <c r="J24" i="28"/>
  <c r="I24" i="28"/>
  <c r="H24" i="28"/>
  <c r="G24" i="28"/>
  <c r="F24" i="28"/>
  <c r="E24" i="28"/>
  <c r="D24" i="28"/>
  <c r="C24" i="28"/>
  <c r="L23" i="28"/>
  <c r="N23" i="28" s="1"/>
  <c r="K22" i="28"/>
  <c r="J22" i="28"/>
  <c r="I22" i="28"/>
  <c r="H22" i="28"/>
  <c r="G22" i="28"/>
  <c r="F22" i="28"/>
  <c r="E22" i="28"/>
  <c r="D22" i="28"/>
  <c r="C22" i="28"/>
  <c r="L21" i="28"/>
  <c r="N21" i="28" s="1"/>
  <c r="K20" i="28"/>
  <c r="J20" i="28"/>
  <c r="I20" i="28"/>
  <c r="H20" i="28"/>
  <c r="G20" i="28"/>
  <c r="F20" i="28"/>
  <c r="E20" i="28"/>
  <c r="D20" i="28"/>
  <c r="C20" i="28"/>
  <c r="L19" i="28"/>
  <c r="N19" i="28" s="1"/>
  <c r="K18" i="28"/>
  <c r="J18" i="28"/>
  <c r="I18" i="28"/>
  <c r="H18" i="28"/>
  <c r="G18" i="28"/>
  <c r="F18" i="28"/>
  <c r="E18" i="28"/>
  <c r="D18" i="28"/>
  <c r="C18" i="28"/>
  <c r="N17" i="28"/>
  <c r="L17" i="28"/>
  <c r="K16" i="28"/>
  <c r="J16" i="28"/>
  <c r="I16" i="28"/>
  <c r="H16" i="28"/>
  <c r="G16" i="28"/>
  <c r="F16" i="28"/>
  <c r="E16" i="28"/>
  <c r="D16" i="28"/>
  <c r="C16" i="28"/>
  <c r="L15" i="28"/>
  <c r="N15" i="28" s="1"/>
  <c r="K14" i="28"/>
  <c r="J14" i="28"/>
  <c r="I14" i="28"/>
  <c r="H14" i="28"/>
  <c r="G14" i="28"/>
  <c r="F14" i="28"/>
  <c r="E14" i="28"/>
  <c r="D14" i="28"/>
  <c r="C14" i="28"/>
  <c r="L13" i="28"/>
  <c r="N13" i="28" s="1"/>
  <c r="K12" i="28"/>
  <c r="J12" i="28"/>
  <c r="I12" i="28"/>
  <c r="H12" i="28"/>
  <c r="G12" i="28"/>
  <c r="F12" i="28"/>
  <c r="E12" i="28"/>
  <c r="D12" i="28"/>
  <c r="C12" i="28"/>
  <c r="L11" i="28"/>
  <c r="N11" i="28" s="1"/>
  <c r="K10" i="28"/>
  <c r="J10" i="28"/>
  <c r="I10" i="28"/>
  <c r="H10" i="28"/>
  <c r="G10" i="28"/>
  <c r="F10" i="28"/>
  <c r="E10" i="28"/>
  <c r="D10" i="28"/>
  <c r="C10" i="28"/>
  <c r="L9" i="28"/>
  <c r="N9" i="28" s="1"/>
  <c r="K8" i="28"/>
  <c r="J8" i="28"/>
  <c r="I8" i="28"/>
  <c r="H8" i="28"/>
  <c r="G8" i="28"/>
  <c r="F8" i="28"/>
  <c r="E8" i="28"/>
  <c r="D8" i="28"/>
  <c r="C8" i="28"/>
  <c r="L7" i="28"/>
  <c r="N7" i="28" s="1"/>
  <c r="L5" i="28"/>
  <c r="C8" i="27"/>
  <c r="D8" i="27"/>
  <c r="E8" i="27"/>
  <c r="F8" i="27"/>
  <c r="G8" i="27"/>
  <c r="H8" i="27"/>
  <c r="I8" i="27"/>
  <c r="J8" i="27"/>
  <c r="K8" i="27"/>
  <c r="K24" i="27"/>
  <c r="J24" i="27"/>
  <c r="I24" i="27"/>
  <c r="H24" i="27"/>
  <c r="G24" i="27"/>
  <c r="F24" i="27"/>
  <c r="E24" i="27"/>
  <c r="D24" i="27"/>
  <c r="C24" i="27"/>
  <c r="L23" i="27"/>
  <c r="N23" i="27" s="1"/>
  <c r="K22" i="27"/>
  <c r="J22" i="27"/>
  <c r="I22" i="27"/>
  <c r="H22" i="27"/>
  <c r="G22" i="27"/>
  <c r="F22" i="27"/>
  <c r="E22" i="27"/>
  <c r="D22" i="27"/>
  <c r="C22" i="27"/>
  <c r="L21" i="27"/>
  <c r="N21" i="27" s="1"/>
  <c r="K20" i="27"/>
  <c r="J20" i="27"/>
  <c r="I20" i="27"/>
  <c r="H20" i="27"/>
  <c r="G20" i="27"/>
  <c r="F20" i="27"/>
  <c r="E20" i="27"/>
  <c r="D20" i="27"/>
  <c r="C20" i="27"/>
  <c r="L19" i="27"/>
  <c r="N19" i="27" s="1"/>
  <c r="K18" i="27"/>
  <c r="J18" i="27"/>
  <c r="I18" i="27"/>
  <c r="H18" i="27"/>
  <c r="G18" i="27"/>
  <c r="F18" i="27"/>
  <c r="E18" i="27"/>
  <c r="D18" i="27"/>
  <c r="C18" i="27"/>
  <c r="L17" i="27"/>
  <c r="N17" i="27" s="1"/>
  <c r="K16" i="27"/>
  <c r="J16" i="27"/>
  <c r="I16" i="27"/>
  <c r="H16" i="27"/>
  <c r="G16" i="27"/>
  <c r="F16" i="27"/>
  <c r="E16" i="27"/>
  <c r="D16" i="27"/>
  <c r="C16" i="27"/>
  <c r="L15" i="27"/>
  <c r="N15" i="27" s="1"/>
  <c r="K14" i="27"/>
  <c r="J14" i="27"/>
  <c r="I14" i="27"/>
  <c r="H14" i="27"/>
  <c r="G14" i="27"/>
  <c r="F14" i="27"/>
  <c r="E14" i="27"/>
  <c r="D14" i="27"/>
  <c r="C14" i="27"/>
  <c r="L13" i="27"/>
  <c r="N13" i="27" s="1"/>
  <c r="K12" i="27"/>
  <c r="J12" i="27"/>
  <c r="I12" i="27"/>
  <c r="H12" i="27"/>
  <c r="G12" i="27"/>
  <c r="F12" i="27"/>
  <c r="E12" i="27"/>
  <c r="D12" i="27"/>
  <c r="C12" i="27"/>
  <c r="L11" i="27"/>
  <c r="N11" i="27" s="1"/>
  <c r="K10" i="27"/>
  <c r="J10" i="27"/>
  <c r="I10" i="27"/>
  <c r="H10" i="27"/>
  <c r="G10" i="27"/>
  <c r="F10" i="27"/>
  <c r="E10" i="27"/>
  <c r="D10" i="27"/>
  <c r="C10" i="27"/>
  <c r="L9" i="27"/>
  <c r="N9" i="27" s="1"/>
  <c r="L7" i="27"/>
  <c r="N7" i="27" s="1"/>
  <c r="L5" i="27"/>
  <c r="K28" i="26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<sst xmlns="http://schemas.openxmlformats.org/spreadsheetml/2006/main" count="339" uniqueCount="39">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</sst>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D32" sqref="D32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4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4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0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35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37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1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J25" sqref="J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1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38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4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1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12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0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3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4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4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K10" sqref="K1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0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33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61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31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0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12">
        <v>4</v>
      </c>
      <c r="D15" s="12">
        <v>5</v>
      </c>
      <c r="E15" s="12">
        <v>4</v>
      </c>
      <c r="F15" s="61">
        <v>2</v>
      </c>
      <c r="G15" s="12">
        <v>5</v>
      </c>
      <c r="H15" s="61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34</v>
      </c>
      <c r="B17" s="12"/>
      <c r="C17" s="12">
        <v>6</v>
      </c>
      <c r="D17" s="12">
        <v>6</v>
      </c>
      <c r="E17" s="12">
        <v>4</v>
      </c>
      <c r="F17" s="61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3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3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3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1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0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0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4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3</v>
      </c>
      <c r="H26" s="16">
        <f>IF(H25&gt;0, VLOOKUP(H25-H$5-(INT($M25/9)+(MOD($M25,9)&gt;=H$6)), '[2]Point System'!$A$4:$B$15, 2),"")</f>
        <v>1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4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3</v>
      </c>
      <c r="H28" s="16">
        <f>IF(H27&gt;0, VLOOKUP(H27-H$5-(INT($M27/9)+(MOD($M27,9)&gt;=H$6)), '[2]Point System'!$A$4:$B$15, 2),"")</f>
        <v>0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16</v>
      </c>
      <c r="B29" s="12"/>
      <c r="C29" s="12">
        <v>6</v>
      </c>
      <c r="D29" s="61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5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2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2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1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0</v>
      </c>
      <c r="I32" s="16">
        <f>IF(I31&gt;0, VLOOKUP(I31-I$5-(INT($M31/9)+(MOD($M31,9)&gt;=I$6)), '[2]Point System'!$A$4:$B$15, 2),"")</f>
        <v>4</v>
      </c>
      <c r="J32" s="16">
        <f>IF(J31&gt;0, VLOOKUP(J31-J$5-(INT($M31/9)+(MOD($M31,9)&gt;=J$6)), '[2]Point System'!$A$4:$B$15, 2),"")</f>
        <v>0</v>
      </c>
      <c r="K32" s="16">
        <f>IF(K31&gt;0, VLOOKUP(K31-K$5-(INT($M31/9)+(MOD($M31,9)&gt;=K$6)), '[2]Point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C27" sqref="C27:K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1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0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34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1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33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29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1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0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0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0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36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1</v>
      </c>
      <c r="K22" s="16">
        <f>IF(K21&gt;0, VLOOKUP(K21-K$5-(INT($M21/9)+(MOD($M21,9)&gt;=K$6)), '[2]Point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2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3</v>
      </c>
      <c r="H24" s="16">
        <f>IF(H23&gt;0, VLOOKUP(H23-H$5-(INT($M23/9)+(MOD($M23,9)&gt;=H$6)), '[2]Point System'!$A$4:$B$15, 2),"")</f>
        <v>3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28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0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0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0</v>
      </c>
      <c r="K26" s="16">
        <f>IF(K25&gt;0, VLOOKUP(K25-K$5-(INT($M25/9)+(MOD($M25,9)&gt;=K$6)), '[2]Point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35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0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0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37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3</v>
      </c>
      <c r="D30" s="16">
        <f>IF(D29&gt;0, VLOOKUP(D29-D$5-(INT($M29/9)+(MOD($M29,9)&gt;=D$6)), '[2]Point System'!$A$4:$B$15, 2),"")</f>
        <v>3</v>
      </c>
      <c r="E30" s="16">
        <f>IF(E29&gt;0, VLOOKUP(E29-E$5-(INT($M29/9)+(MOD($M29,9)&gt;=E$6)), '[2]Point System'!$A$4:$B$15, 2),"")</f>
        <v>3</v>
      </c>
      <c r="F30" s="16">
        <f>IF(F29&gt;0, VLOOKUP(F29-F$5-(INT($M29/9)+(MOD($M29,9)&gt;=F$6)), '[2]Point System'!$A$4:$B$15, 2),"")</f>
        <v>1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1</v>
      </c>
      <c r="J30" s="16">
        <f>IF(J29&gt;0, VLOOKUP(J29-J$5-(INT($M29/9)+(MOD($M29,9)&gt;=J$6)), '[2]Point System'!$A$4:$B$15, 2),"")</f>
        <v>0</v>
      </c>
      <c r="K30" s="16">
        <f>IF(K29&gt;0, VLOOKUP(K29-K$5-(INT($M29/9)+(MOD($M29,9)&gt;=K$6)), '[2]Point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2</v>
      </c>
      <c r="D32" s="16">
        <f>IF(D31&gt;0, VLOOKUP(D31-D$5-(INT($M31/9)+(MOD($M31,9)&gt;=D$6)), '[2]Point System'!$A$4:$B$15, 2),"")</f>
        <v>3</v>
      </c>
      <c r="E32" s="16">
        <f>IF(E31&gt;0, VLOOKUP(E31-E$5-(INT($M31/9)+(MOD($M31,9)&gt;=E$6)), '[2]Point System'!$A$4:$B$15, 2),"")</f>
        <v>2</v>
      </c>
      <c r="F32" s="16">
        <f>IF(F31&gt;0, VLOOKUP(F31-F$5-(INT($M31/9)+(MOD($M31,9)&gt;=F$6)), '[2]Point System'!$A$4:$B$15, 2),"")</f>
        <v>2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3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workbookViewId="0">
      <pane ySplit="6" topLeftCell="A7" activePane="bottomLeft" state="frozen"/>
      <selection activeCell="G22" sqref="G22"/>
      <selection pane="bottomLeft" activeCell="L31" sqref="L3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61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4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37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0</v>
      </c>
      <c r="K14" s="16">
        <f>IF(K13&gt;0, VLOOKUP(K13-K$5-(INT($M13/9)+(MOD($M13,9)&gt;=K$6)), '[2]Point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61">
        <v>3</v>
      </c>
      <c r="D15" s="12">
        <v>5</v>
      </c>
      <c r="E15" s="12">
        <v>4</v>
      </c>
      <c r="F15" s="12">
        <v>3</v>
      </c>
      <c r="G15" s="61">
        <v>3</v>
      </c>
      <c r="H15" s="12">
        <v>5</v>
      </c>
      <c r="I15" s="12">
        <v>3</v>
      </c>
      <c r="J15" s="12">
        <v>5</v>
      </c>
      <c r="K15" s="61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4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61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4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34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0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2</v>
      </c>
      <c r="F24" s="16">
        <f>IF(F23&gt;0, VLOOKUP(F23-F$5-(INT($M23/9)+(MOD($M23,9)&gt;=F$6)), '[2]Point System'!$A$4:$B$15, 2),"")</f>
        <v>0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30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0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3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35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1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1</v>
      </c>
      <c r="D30" s="16">
        <f>IF(D29&gt;0, VLOOKUP(D29-D$5-(INT($M29/9)+(MOD($M29,9)&gt;=D$6)), '[2]Point System'!$A$4:$B$15, 2),"")</f>
        <v>3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0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1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3</v>
      </c>
      <c r="I32" s="16">
        <f>IF(I31&gt;0, VLOOKUP(I31-I$5-(INT($M31/9)+(MOD($M31,9)&gt;=I$6)), '[2]Point System'!$A$4:$B$15, 2),"")</f>
        <v>3</v>
      </c>
      <c r="J32" s="16">
        <f>IF(J31&gt;0, VLOOKUP(J31-J$5-(INT($M31/9)+(MOD($M31,9)&gt;=J$6)), '[2]Point System'!$A$4:$B$15, 2),"")</f>
        <v>3</v>
      </c>
      <c r="K32" s="16">
        <f>IF(K31&gt;0, VLOOKUP(K31-K$5-(INT($M31/9)+(MOD($M31,9)&gt;=K$6)), '[2]Point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437-D440-6142-8416-6B7D6376EFBB}">
  <dimension ref="A1:Z32"/>
  <sheetViews>
    <sheetView workbookViewId="0">
      <pane ySplit="6" topLeftCell="A7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3</v>
      </c>
      <c r="G7" s="61">
        <v>3</v>
      </c>
      <c r="H7" s="12">
        <v>4</v>
      </c>
      <c r="I7" s="12">
        <v>3</v>
      </c>
      <c r="J7" s="12">
        <v>4</v>
      </c>
      <c r="K7" s="12">
        <v>5</v>
      </c>
      <c r="L7" s="13">
        <f t="shared" ref="L7:L32" si="0">IF(SUM(C7:K7)&gt;0, SUM(C7:K7),"")</f>
        <v>37</v>
      </c>
      <c r="M7" s="12">
        <v>2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34</v>
      </c>
      <c r="B9" s="12"/>
      <c r="C9" s="12">
        <v>6</v>
      </c>
      <c r="D9" s="12">
        <v>5</v>
      </c>
      <c r="E9" s="12">
        <v>5</v>
      </c>
      <c r="F9" s="12">
        <v>3</v>
      </c>
      <c r="G9" s="12">
        <v>5</v>
      </c>
      <c r="H9" s="12">
        <v>5</v>
      </c>
      <c r="I9" s="12">
        <v>3</v>
      </c>
      <c r="J9" s="12">
        <v>4</v>
      </c>
      <c r="K9" s="12">
        <v>6</v>
      </c>
      <c r="L9" s="13">
        <f t="shared" si="0"/>
        <v>42</v>
      </c>
      <c r="M9" s="12">
        <v>8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14</v>
      </c>
      <c r="B11" s="12"/>
      <c r="C11" s="12">
        <v>5</v>
      </c>
      <c r="D11" s="12">
        <v>5</v>
      </c>
      <c r="E11" s="12">
        <v>4</v>
      </c>
      <c r="F11" s="12">
        <v>3</v>
      </c>
      <c r="G11" s="12">
        <v>4</v>
      </c>
      <c r="H11" s="12">
        <v>5</v>
      </c>
      <c r="I11" s="12">
        <v>5</v>
      </c>
      <c r="J11" s="12">
        <v>6</v>
      </c>
      <c r="K11" s="12">
        <v>5</v>
      </c>
      <c r="L11" s="13">
        <f t="shared" si="0"/>
        <v>42</v>
      </c>
      <c r="M11" s="12">
        <v>12</v>
      </c>
      <c r="N11" s="12">
        <f>IF(L11&lt;&gt;"",L11- M11, "")</f>
        <v>30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3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24</v>
      </c>
      <c r="M12" s="16"/>
      <c r="N12" s="16"/>
      <c r="O12" s="18">
        <f>IF(L12&lt;&gt;"", L12, "")</f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13</v>
      </c>
      <c r="B13" s="12"/>
      <c r="C13" s="12">
        <v>6</v>
      </c>
      <c r="D13" s="12">
        <v>7</v>
      </c>
      <c r="E13" s="12">
        <v>5</v>
      </c>
      <c r="F13" s="12">
        <v>5</v>
      </c>
      <c r="G13" s="12">
        <v>7</v>
      </c>
      <c r="H13" s="12">
        <v>7</v>
      </c>
      <c r="I13" s="12">
        <v>4</v>
      </c>
      <c r="J13" s="12">
        <v>7</v>
      </c>
      <c r="K13" s="12">
        <v>6</v>
      </c>
      <c r="L13" s="13">
        <f t="shared" si="0"/>
        <v>54</v>
      </c>
      <c r="M13" s="12">
        <v>18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1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11</v>
      </c>
      <c r="B15" s="12"/>
      <c r="C15" s="12">
        <v>5</v>
      </c>
      <c r="D15" s="12">
        <v>5</v>
      </c>
      <c r="E15" s="12">
        <v>5</v>
      </c>
      <c r="F15" s="12">
        <v>3</v>
      </c>
      <c r="G15" s="12">
        <v>6</v>
      </c>
      <c r="H15" s="12">
        <v>6</v>
      </c>
      <c r="I15" s="12">
        <v>3</v>
      </c>
      <c r="J15" s="12">
        <v>6</v>
      </c>
      <c r="K15" s="12">
        <v>5</v>
      </c>
      <c r="L15" s="13">
        <f t="shared" si="0"/>
        <v>44</v>
      </c>
      <c r="M15" s="12">
        <v>9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6</v>
      </c>
      <c r="D17" s="12">
        <v>6</v>
      </c>
      <c r="E17" s="12">
        <v>7</v>
      </c>
      <c r="F17" s="12">
        <v>5</v>
      </c>
      <c r="G17" s="12">
        <v>8</v>
      </c>
      <c r="H17" s="12">
        <v>6</v>
      </c>
      <c r="I17" s="12">
        <v>5</v>
      </c>
      <c r="J17" s="12">
        <v>6</v>
      </c>
      <c r="K17" s="12">
        <v>9</v>
      </c>
      <c r="L17" s="13">
        <f t="shared" si="0"/>
        <v>58</v>
      </c>
      <c r="M17" s="12">
        <v>24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4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31</v>
      </c>
      <c r="B19" s="12"/>
      <c r="C19" s="12">
        <v>5</v>
      </c>
      <c r="D19" s="12">
        <v>6</v>
      </c>
      <c r="E19" s="12">
        <v>5</v>
      </c>
      <c r="F19" s="12">
        <v>3</v>
      </c>
      <c r="G19" s="12">
        <v>5</v>
      </c>
      <c r="H19" s="12">
        <v>5</v>
      </c>
      <c r="I19" s="12">
        <v>3</v>
      </c>
      <c r="J19" s="12">
        <v>5</v>
      </c>
      <c r="K19" s="12">
        <v>6</v>
      </c>
      <c r="L19" s="13">
        <f t="shared" si="0"/>
        <v>43</v>
      </c>
      <c r="M19" s="12">
        <v>12</v>
      </c>
      <c r="N19" s="12">
        <f>IF(L19&lt;&gt;"",L19- M19, "")</f>
        <v>31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3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23</v>
      </c>
      <c r="M20" s="16"/>
      <c r="N20" s="16"/>
      <c r="O20" s="18">
        <f>IF(L20&lt;&gt;"", L20, "")</f>
        <v>23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7</v>
      </c>
      <c r="D21" s="12">
        <v>6</v>
      </c>
      <c r="E21" s="12">
        <v>5</v>
      </c>
      <c r="F21" s="12">
        <v>4</v>
      </c>
      <c r="G21" s="12">
        <v>7</v>
      </c>
      <c r="H21" s="12">
        <v>6</v>
      </c>
      <c r="I21" s="12">
        <v>4</v>
      </c>
      <c r="J21" s="12">
        <v>6</v>
      </c>
      <c r="K21" s="12">
        <v>6</v>
      </c>
      <c r="L21" s="13">
        <f t="shared" si="0"/>
        <v>51</v>
      </c>
      <c r="M21" s="12">
        <v>12</v>
      </c>
      <c r="N21" s="12">
        <f>IF(L21&lt;&gt;"",L21- M21, "")</f>
        <v>39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3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1</v>
      </c>
      <c r="K22" s="16">
        <f>IF(K21&gt;0, VLOOKUP(K21-K$5-(INT($M21/9)+(MOD($M21,9)&gt;=K$6)), '[2]Point System'!$A$4:$B$15, 2),"")</f>
        <v>3</v>
      </c>
      <c r="L22" s="17">
        <f t="shared" si="0"/>
        <v>15</v>
      </c>
      <c r="M22" s="16"/>
      <c r="N22" s="16"/>
      <c r="O22" s="18">
        <f>IF(L22&lt;&gt;"", L22, "")</f>
        <v>15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4</v>
      </c>
      <c r="D23" s="12">
        <v>5</v>
      </c>
      <c r="E23" s="12">
        <v>4</v>
      </c>
      <c r="F23" s="12">
        <v>4</v>
      </c>
      <c r="G23" s="61">
        <v>3</v>
      </c>
      <c r="H23" s="12">
        <v>5</v>
      </c>
      <c r="I23" s="12">
        <v>3</v>
      </c>
      <c r="J23" s="12">
        <v>5</v>
      </c>
      <c r="K23" s="12">
        <v>5</v>
      </c>
      <c r="L23" s="13">
        <f t="shared" si="0"/>
        <v>38</v>
      </c>
      <c r="M23" s="12">
        <v>7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4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3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6</v>
      </c>
      <c r="D25" s="12">
        <v>5</v>
      </c>
      <c r="E25" s="12">
        <v>6</v>
      </c>
      <c r="F25" s="12">
        <v>4</v>
      </c>
      <c r="G25" s="12">
        <v>6</v>
      </c>
      <c r="H25" s="12">
        <v>7</v>
      </c>
      <c r="I25" s="12">
        <v>3</v>
      </c>
      <c r="J25" s="12">
        <v>5</v>
      </c>
      <c r="K25" s="12">
        <v>9</v>
      </c>
      <c r="L25" s="13">
        <f t="shared" si="0"/>
        <v>51</v>
      </c>
      <c r="M25" s="12">
        <v>9</v>
      </c>
      <c r="N25" s="12">
        <f>IF(L25&lt;&gt;"",L25- M25, "")</f>
        <v>42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1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3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0</v>
      </c>
      <c r="L26" s="17">
        <f t="shared" si="0"/>
        <v>13</v>
      </c>
      <c r="M26" s="16"/>
      <c r="N26" s="16"/>
      <c r="O26" s="18">
        <f>IF(L26&lt;&gt;"", L26, "")</f>
        <v>13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29</v>
      </c>
      <c r="B27" s="12"/>
      <c r="C27" s="12">
        <v>6</v>
      </c>
      <c r="D27" s="12">
        <v>5</v>
      </c>
      <c r="E27" s="12">
        <v>5</v>
      </c>
      <c r="F27" s="12">
        <v>6</v>
      </c>
      <c r="G27" s="12">
        <v>6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1</v>
      </c>
      <c r="D28" s="16">
        <f>IF(D27&gt;0, VLOOKUP(D27-D$5-(INT($M27/9)+(MOD($M27,9)&gt;=D$6)), '[2]Point System'!$A$4:$B$15, 2),"")</f>
        <v>4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0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3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 t="str">
        <f>IF(C29&gt;0, VLOOKUP(C29-C$5-(INT($M29/9)+(MOD($M29,9)&gt;=C$6)), '[2]Point System'!$A$4:$B$15, 2),"")</f>
        <v/>
      </c>
      <c r="D30" s="16" t="str">
        <f>IF(D29&gt;0, VLOOKUP(D29-D$5-(INT($M29/9)+(MOD($M29,9)&gt;=D$6)), '[2]Point System'!$A$4:$B$15, 2),"")</f>
        <v/>
      </c>
      <c r="E30" s="16" t="str">
        <f>IF(E29&gt;0, VLOOKUP(E29-E$5-(INT($M29/9)+(MOD($M29,9)&gt;=E$6)), '[2]Point System'!$A$4:$B$15, 2),"")</f>
        <v/>
      </c>
      <c r="F30" s="16" t="str">
        <f>IF(F29&gt;0, VLOOKUP(F29-F$5-(INT($M29/9)+(MOD($M29,9)&gt;=F$6)), '[2]Point System'!$A$4:$B$15, 2),"")</f>
        <v/>
      </c>
      <c r="G30" s="16" t="str">
        <f>IF(G29&gt;0, VLOOKUP(G29-G$5-(INT($M29/9)+(MOD($M29,9)&gt;=G$6)), '[2]Point System'!$A$4:$B$15, 2),"")</f>
        <v/>
      </c>
      <c r="H30" s="16" t="str">
        <f>IF(H29&gt;0, VLOOKUP(H29-H$5-(INT($M29/9)+(MOD($M29,9)&gt;=H$6)), '[2]Point System'!$A$4:$B$15, 2),"")</f>
        <v/>
      </c>
      <c r="I30" s="16" t="str">
        <f>IF(I29&gt;0, VLOOKUP(I29-I$5-(INT($M29/9)+(MOD($M29,9)&gt;=I$6)), '[2]Point System'!$A$4:$B$15, 2),"")</f>
        <v/>
      </c>
      <c r="J30" s="16" t="str">
        <f>IF(J29&gt;0, VLOOKUP(J29-J$5-(INT($M29/9)+(MOD($M29,9)&gt;=J$6)), '[2]Point System'!$A$4:$B$15, 2),"")</f>
        <v/>
      </c>
      <c r="K30" s="16" t="str">
        <f>IF(K29&gt;0, VLOOKUP(K29-K$5-(INT($M29/9)+(MOD($M29,9)&gt;=K$6)), '[2]Point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 t="str">
        <f>IF(C31&gt;0, VLOOKUP(C31-C$5-(INT($M31/9)+(MOD($M31,9)&gt;=C$6)), '[2]Point System'!$A$4:$B$15, 2),"")</f>
        <v/>
      </c>
      <c r="D32" s="16" t="str">
        <f>IF(D31&gt;0, VLOOKUP(D31-D$5-(INT($M31/9)+(MOD($M31,9)&gt;=D$6)), '[2]Point System'!$A$4:$B$15, 2),"")</f>
        <v/>
      </c>
      <c r="E32" s="16" t="str">
        <f>IF(E31&gt;0, VLOOKUP(E31-E$5-(INT($M31/9)+(MOD($M31,9)&gt;=E$6)), '[2]Point System'!$A$4:$B$15, 2),"")</f>
        <v/>
      </c>
      <c r="F32" s="16" t="str">
        <f>IF(F31&gt;0, VLOOKUP(F31-F$5-(INT($M31/9)+(MOD($M31,9)&gt;=F$6)), '[2]Point System'!$A$4:$B$15, 2),"")</f>
        <v/>
      </c>
      <c r="G32" s="16" t="str">
        <f>IF(G31&gt;0, VLOOKUP(G31-G$5-(INT($M31/9)+(MOD($M31,9)&gt;=G$6)), '[2]Point System'!$A$4:$B$15, 2),"")</f>
        <v/>
      </c>
      <c r="H32" s="16" t="str">
        <f>IF(H31&gt;0, VLOOKUP(H31-H$5-(INT($M31/9)+(MOD($M31,9)&gt;=H$6)), '[2]Point System'!$A$4:$B$15, 2),"")</f>
        <v/>
      </c>
      <c r="I32" s="16" t="str">
        <f>IF(I31&gt;0, VLOOKUP(I31-I$5-(INT($M31/9)+(MOD($M31,9)&gt;=I$6)), '[2]Point System'!$A$4:$B$15, 2),"")</f>
        <v/>
      </c>
      <c r="J32" s="16" t="str">
        <f>IF(J31&gt;0, VLOOKUP(J31-J$5-(INT($M31/9)+(MOD($M31,9)&gt;=J$6)), '[2]Point System'!$A$4:$B$15, 2),"")</f>
        <v/>
      </c>
      <c r="K32" s="16" t="str">
        <f>IF(K31&gt;0, VLOOKUP(K31-K$5-(INT($M31/9)+(MOD($M31,9)&gt;=K$6)), '[2]Point System'!$A$4:$B$15, 2),"")</f>
        <v/>
      </c>
      <c r="L32" s="17" t="str">
        <f t="shared" si="0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296EA40C-B01A-6141-8BDD-1D636BF0F5E0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2511-7E79-FD46-B471-0CAEE99F4672}">
  <dimension ref="A1:Z32"/>
  <sheetViews>
    <sheetView tabSelected="1" workbookViewId="0">
      <pane ySplit="6" topLeftCell="A7" activePane="bottomLeft" state="frozen"/>
      <selection activeCell="G22" sqref="G22"/>
      <selection pane="bottomLeft" activeCell="C25" sqref="C25:K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5</v>
      </c>
      <c r="D7" s="12">
        <v>7</v>
      </c>
      <c r="E7" s="12">
        <v>7</v>
      </c>
      <c r="F7" s="68">
        <v>5</v>
      </c>
      <c r="G7" s="68">
        <v>7</v>
      </c>
      <c r="H7" s="12">
        <v>8</v>
      </c>
      <c r="I7" s="12">
        <v>5</v>
      </c>
      <c r="J7" s="12">
        <v>6</v>
      </c>
      <c r="K7" s="12">
        <v>10</v>
      </c>
      <c r="L7" s="13">
        <f t="shared" ref="L7:L32" si="0">IF(SUM(C7:K7)&gt;0, SUM(C7:K7),"")</f>
        <v>60</v>
      </c>
      <c r="M7" s="12">
        <v>24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69">
        <f>IF(F7&gt;0, VLOOKUP(F7-F$5-(INT($M7/9)+(MOD($M7,9)&gt;=F$6)), '[2]Point System'!$A$4:$B$15, 2),"")</f>
        <v>2</v>
      </c>
      <c r="G8" s="69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0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29</v>
      </c>
      <c r="B9" s="12"/>
      <c r="C9" s="12">
        <v>6</v>
      </c>
      <c r="D9" s="61">
        <v>4</v>
      </c>
      <c r="E9" s="12">
        <v>5</v>
      </c>
      <c r="F9" s="68">
        <v>5</v>
      </c>
      <c r="G9" s="68">
        <v>7</v>
      </c>
      <c r="H9" s="12">
        <v>6</v>
      </c>
      <c r="I9" s="12">
        <v>3</v>
      </c>
      <c r="J9" s="12">
        <v>5</v>
      </c>
      <c r="K9" s="12">
        <v>7</v>
      </c>
      <c r="L9" s="13">
        <f t="shared" si="0"/>
        <v>48</v>
      </c>
      <c r="M9" s="12">
        <v>12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5</v>
      </c>
      <c r="E10" s="16">
        <f>IF(E9&gt;0, VLOOKUP(E9-E$5-(INT($M9/9)+(MOD($M9,9)&gt;=E$6)), '[2]Point System'!$A$4:$B$15, 2),"")</f>
        <v>3</v>
      </c>
      <c r="F10" s="69">
        <f>IF(F9&gt;0, VLOOKUP(F9-F$5-(INT($M9/9)+(MOD($M9,9)&gt;=F$6)), '[2]Point System'!$A$4:$B$15, 2),"")</f>
        <v>1</v>
      </c>
      <c r="G10" s="69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33</v>
      </c>
      <c r="B11" s="12"/>
      <c r="C11" s="12">
        <v>6</v>
      </c>
      <c r="D11" s="12">
        <v>5</v>
      </c>
      <c r="E11" s="12">
        <v>4</v>
      </c>
      <c r="F11" s="68">
        <v>6</v>
      </c>
      <c r="G11" s="68">
        <v>6</v>
      </c>
      <c r="H11" s="12">
        <v>6</v>
      </c>
      <c r="I11" s="12">
        <v>3</v>
      </c>
      <c r="J11" s="12">
        <v>5</v>
      </c>
      <c r="K11" s="61">
        <v>4</v>
      </c>
      <c r="L11" s="13">
        <f t="shared" si="0"/>
        <v>45</v>
      </c>
      <c r="M11" s="12">
        <v>11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3</v>
      </c>
      <c r="F12" s="69">
        <f>IF(F11&gt;0, VLOOKUP(F11-F$5-(INT($M11/9)+(MOD($M11,9)&gt;=F$6)), '[2]Point System'!$A$4:$B$15, 2),"")</f>
        <v>0</v>
      </c>
      <c r="G12" s="69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5</v>
      </c>
      <c r="L12" s="17">
        <f t="shared" ref="L12" si="1">IF(SUM(C12:K12)&gt;0, SUM(C12:K12),"")</f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38</v>
      </c>
      <c r="B13" s="12"/>
      <c r="C13" s="12">
        <v>6</v>
      </c>
      <c r="D13" s="12">
        <v>6</v>
      </c>
      <c r="E13" s="12">
        <v>5</v>
      </c>
      <c r="F13" s="68">
        <v>4</v>
      </c>
      <c r="G13" s="68">
        <v>6</v>
      </c>
      <c r="H13" s="12">
        <v>6</v>
      </c>
      <c r="I13" s="12">
        <v>5</v>
      </c>
      <c r="J13" s="12">
        <v>6</v>
      </c>
      <c r="K13" s="12">
        <v>7</v>
      </c>
      <c r="L13" s="13">
        <f t="shared" si="0"/>
        <v>51</v>
      </c>
      <c r="M13" s="12">
        <v>11</v>
      </c>
      <c r="N13" s="12">
        <f>IF(L13&lt;&gt;"",L13- M13, "")</f>
        <v>40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1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69">
        <f>IF(F13&gt;0, VLOOKUP(F13-F$5-(INT($M13/9)+(MOD($M13,9)&gt;=F$6)), '[2]Point System'!$A$4:$B$15, 2),"")</f>
        <v>2</v>
      </c>
      <c r="G14" s="69">
        <f>IF(G13&gt;0, VLOOKUP(G13-G$5-(INT($M13/9)+(MOD($M13,9)&gt;=G$6)), '[2]Point System'!$A$4:$B$15, 2),"")</f>
        <v>1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14</v>
      </c>
      <c r="M14" s="16"/>
      <c r="N14" s="16"/>
      <c r="O14" s="18">
        <f>IF(L14&lt;&gt;"", L14, "")</f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37</v>
      </c>
      <c r="B15" s="12"/>
      <c r="C15" s="12">
        <v>6</v>
      </c>
      <c r="D15" s="12">
        <v>7</v>
      </c>
      <c r="E15" s="61">
        <v>3</v>
      </c>
      <c r="F15" s="68">
        <v>4</v>
      </c>
      <c r="G15" s="68">
        <v>6</v>
      </c>
      <c r="H15" s="12">
        <v>5</v>
      </c>
      <c r="I15" s="12">
        <v>3</v>
      </c>
      <c r="J15" s="12">
        <v>6</v>
      </c>
      <c r="K15" s="12">
        <v>6</v>
      </c>
      <c r="L15" s="13">
        <f t="shared" si="0"/>
        <v>46</v>
      </c>
      <c r="M15" s="12">
        <v>13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5</v>
      </c>
      <c r="F16" s="69">
        <f>IF(F15&gt;0, VLOOKUP(F15-F$5-(INT($M15/9)+(MOD($M15,9)&gt;=F$6)), '[2]Point System'!$A$4:$B$15, 2),"")</f>
        <v>2</v>
      </c>
      <c r="G16" s="69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5</v>
      </c>
      <c r="E17" s="12">
        <v>4</v>
      </c>
      <c r="F17" s="68">
        <v>3</v>
      </c>
      <c r="G17" s="68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41</v>
      </c>
      <c r="M17" s="12">
        <v>7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69">
        <f>IF(F17&gt;0, VLOOKUP(F17-F$5-(INT($M17/9)+(MOD($M17,9)&gt;=F$6)), '[2]Point System'!$A$4:$B$15, 2),"")</f>
        <v>2</v>
      </c>
      <c r="G18" s="69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11</v>
      </c>
      <c r="B19" s="12"/>
      <c r="C19" s="12">
        <v>5</v>
      </c>
      <c r="D19" s="12">
        <v>6</v>
      </c>
      <c r="E19" s="12">
        <v>6</v>
      </c>
      <c r="F19" s="68">
        <v>4</v>
      </c>
      <c r="G19" s="68">
        <v>4</v>
      </c>
      <c r="H19" s="12">
        <v>5</v>
      </c>
      <c r="I19" s="12">
        <v>3</v>
      </c>
      <c r="J19" s="12">
        <v>4</v>
      </c>
      <c r="K19" s="12">
        <v>6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1</v>
      </c>
      <c r="F20" s="69">
        <f>IF(F19&gt;0, VLOOKUP(F19-F$5-(INT($M19/9)+(MOD($M19,9)&gt;=F$6)), '[2]Point System'!$A$4:$B$15, 2),"")</f>
        <v>2</v>
      </c>
      <c r="G20" s="69">
        <f>IF(G19&gt;0, VLOOKUP(G19-G$5-(INT($M19/9)+(MOD($M19,9)&gt;=G$6)), '[2]Point System'!$A$4:$B$15, 2),"")</f>
        <v>3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3</v>
      </c>
      <c r="J20" s="16">
        <f>IF(J19&gt;0, VLOOKUP(J19-J$5-(INT($M19/9)+(MOD($M19,9)&gt;=J$6)), '[2]Point System'!$A$4:$B$15, 2),"")</f>
        <v>3</v>
      </c>
      <c r="K20" s="16">
        <f>IF(K19&gt;0, VLOOKUP(K19-K$5-(INT($M19/9)+(MOD($M19,9)&gt;=K$6)), '[2]Point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13</v>
      </c>
      <c r="B21" s="12"/>
      <c r="C21" s="12">
        <v>6</v>
      </c>
      <c r="D21" s="12">
        <v>8</v>
      </c>
      <c r="E21" s="12">
        <v>6</v>
      </c>
      <c r="F21" s="68">
        <v>5</v>
      </c>
      <c r="G21" s="68">
        <v>7</v>
      </c>
      <c r="H21" s="12">
        <v>6</v>
      </c>
      <c r="I21" s="12">
        <v>6</v>
      </c>
      <c r="J21" s="12">
        <v>7</v>
      </c>
      <c r="K21" s="12">
        <v>7</v>
      </c>
      <c r="L21" s="13">
        <f t="shared" si="0"/>
        <v>58</v>
      </c>
      <c r="M21" s="12">
        <v>18</v>
      </c>
      <c r="N21" s="12">
        <f>IF(L21&lt;&gt;"",L21- M21, "")</f>
        <v>40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1</v>
      </c>
      <c r="E22" s="16">
        <f>IF(E21&gt;0, VLOOKUP(E21-E$5-(INT($M21/9)+(MOD($M21,9)&gt;=E$6)), '[2]Point System'!$A$4:$B$15, 2),"")</f>
        <v>2</v>
      </c>
      <c r="F22" s="69">
        <f>IF(F21&gt;0, VLOOKUP(F21-F$5-(INT($M21/9)+(MOD($M21,9)&gt;=F$6)), '[2]Point System'!$A$4:$B$15, 2),"")</f>
        <v>2</v>
      </c>
      <c r="G22" s="69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1</v>
      </c>
      <c r="K22" s="16">
        <f>IF(K21&gt;0, VLOOKUP(K21-K$5-(INT($M21/9)+(MOD($M21,9)&gt;=K$6)), '[2]Point System'!$A$4:$B$15, 2),"")</f>
        <v>2</v>
      </c>
      <c r="L22" s="17">
        <f t="shared" si="0"/>
        <v>14</v>
      </c>
      <c r="M22" s="16"/>
      <c r="N22" s="16"/>
      <c r="O22" s="18">
        <f>IF(L22&lt;&gt;"", L22, "")</f>
        <v>14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31</v>
      </c>
      <c r="B23" s="12"/>
      <c r="C23" s="12">
        <v>5</v>
      </c>
      <c r="D23" s="12">
        <v>5</v>
      </c>
      <c r="E23" s="12">
        <v>4</v>
      </c>
      <c r="F23" s="68">
        <v>5</v>
      </c>
      <c r="G23" s="68">
        <v>6</v>
      </c>
      <c r="H23" s="12">
        <v>7</v>
      </c>
      <c r="I23" s="12">
        <v>4</v>
      </c>
      <c r="J23" s="12">
        <v>6</v>
      </c>
      <c r="K23" s="12">
        <v>5</v>
      </c>
      <c r="L23" s="13">
        <f t="shared" si="0"/>
        <v>47</v>
      </c>
      <c r="M23" s="12">
        <v>12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4</v>
      </c>
      <c r="E24" s="16">
        <f>IF(E23&gt;0, VLOOKUP(E23-E$5-(INT($M23/9)+(MOD($M23,9)&gt;=E$6)), '[2]Point System'!$A$4:$B$15, 2),"")</f>
        <v>4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0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1</v>
      </c>
      <c r="K24" s="16">
        <f>IF(K23&gt;0, VLOOKUP(K23-K$5-(INT($M23/9)+(MOD($M23,9)&gt;=K$6)), '[2]Point System'!$A$4:$B$15, 2),"")</f>
        <v>4</v>
      </c>
      <c r="L24" s="17">
        <f t="shared" si="0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35</v>
      </c>
      <c r="B25" s="12"/>
      <c r="C25" s="12">
        <v>4</v>
      </c>
      <c r="D25" s="12">
        <v>7</v>
      </c>
      <c r="E25" s="12">
        <v>5</v>
      </c>
      <c r="F25" s="12">
        <v>3</v>
      </c>
      <c r="G25" s="12">
        <v>7</v>
      </c>
      <c r="H25" s="12">
        <v>6</v>
      </c>
      <c r="I25" s="12">
        <v>5</v>
      </c>
      <c r="J25" s="12">
        <v>6</v>
      </c>
      <c r="K25" s="12">
        <v>6</v>
      </c>
      <c r="L25" s="13">
        <f t="shared" si="0"/>
        <v>49</v>
      </c>
      <c r="M25" s="12">
        <v>12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3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0</v>
      </c>
      <c r="H26" s="16">
        <f>IF(H25&gt;0, VLOOKUP(H25-H$5-(INT($M25/9)+(MOD($M25,9)&gt;=H$6)), '[2]Point System'!$A$4:$B$15, 2),"")</f>
        <v>1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14</v>
      </c>
      <c r="B27" s="12"/>
      <c r="C27" s="12">
        <v>5</v>
      </c>
      <c r="D27" s="12">
        <v>6</v>
      </c>
      <c r="E27" s="12">
        <v>5</v>
      </c>
      <c r="F27" s="12">
        <v>4</v>
      </c>
      <c r="G27" s="12">
        <v>7</v>
      </c>
      <c r="H27" s="12">
        <v>5</v>
      </c>
      <c r="I27" s="12">
        <v>4</v>
      </c>
      <c r="J27" s="12">
        <v>5</v>
      </c>
      <c r="K27" s="61">
        <v>4</v>
      </c>
      <c r="L27" s="13">
        <f t="shared" si="0"/>
        <v>45</v>
      </c>
      <c r="M27" s="12">
        <v>11</v>
      </c>
      <c r="N27" s="12">
        <f>IF(L27&lt;&gt;"",L27- M27, "")</f>
        <v>34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5</v>
      </c>
      <c r="L28" s="17">
        <f t="shared" si="0"/>
        <v>20</v>
      </c>
      <c r="M28" s="16"/>
      <c r="N28" s="16"/>
      <c r="O28" s="18">
        <f>IF(L28&lt;&gt;"", L28, "")</f>
        <v>20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36</v>
      </c>
      <c r="B29" s="12"/>
      <c r="C29" s="12">
        <v>4</v>
      </c>
      <c r="D29" s="61">
        <v>4</v>
      </c>
      <c r="E29" s="12">
        <v>4</v>
      </c>
      <c r="F29" s="12">
        <v>4</v>
      </c>
      <c r="G29" s="12">
        <v>4</v>
      </c>
      <c r="H29" s="12">
        <v>5</v>
      </c>
      <c r="I29" s="12">
        <v>3</v>
      </c>
      <c r="J29" s="12">
        <v>4</v>
      </c>
      <c r="K29" s="12">
        <v>5</v>
      </c>
      <c r="L29" s="13">
        <f t="shared" si="0"/>
        <v>37</v>
      </c>
      <c r="M29" s="12">
        <v>1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4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1</v>
      </c>
      <c r="G30" s="16">
        <f>IF(G29&gt;0, VLOOKUP(G29-G$5-(INT($M29/9)+(MOD($M29,9)&gt;=G$6)), '[2]Point System'!$A$4:$B$15, 2),"")</f>
        <v>2</v>
      </c>
      <c r="H30" s="16">
        <f>IF(H29&gt;0, VLOOKUP(H29-H$5-(INT($M29/9)+(MOD($M29,9)&gt;=H$6)), '[2]Point System'!$A$4:$B$15, 2),"")</f>
        <v>1</v>
      </c>
      <c r="I30" s="16">
        <f>IF(I29&gt;0, VLOOKUP(I29-I$5-(INT($M29/9)+(MOD($M29,9)&gt;=I$6)), '[2]Point System'!$A$4:$B$15, 2),"")</f>
        <v>2</v>
      </c>
      <c r="J30" s="16">
        <f>IF(J29&gt;0, VLOOKUP(J29-J$5-(INT($M29/9)+(MOD($M29,9)&gt;=J$6)), '[2]Point System'!$A$4:$B$15, 2),"")</f>
        <v>2</v>
      </c>
      <c r="K30" s="16">
        <f>IF(K29&gt;0, VLOOKUP(K29-K$5-(INT($M29/9)+(MOD($M29,9)&gt;=K$6)), '[2]Point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34</v>
      </c>
      <c r="B31" s="12"/>
      <c r="C31" s="12">
        <v>5</v>
      </c>
      <c r="D31" s="12">
        <v>8</v>
      </c>
      <c r="E31" s="12">
        <v>4</v>
      </c>
      <c r="F31" s="12">
        <v>4</v>
      </c>
      <c r="G31" s="12">
        <v>4</v>
      </c>
      <c r="H31" s="12">
        <v>5</v>
      </c>
      <c r="I31" s="12">
        <v>5</v>
      </c>
      <c r="J31" s="12">
        <v>5</v>
      </c>
      <c r="K31" s="61">
        <v>4</v>
      </c>
      <c r="L31" s="13">
        <f t="shared" si="0"/>
        <v>44</v>
      </c>
      <c r="M31" s="12">
        <v>8</v>
      </c>
      <c r="N31" s="12">
        <f>IF(L31&lt;&gt;"",L31- M31, "")</f>
        <v>36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2</v>
      </c>
      <c r="D32" s="16">
        <f>IF(D31&gt;0, VLOOKUP(D31-D$5-(INT($M31/9)+(MOD($M31,9)&gt;=D$6)), '[2]Point System'!$A$4:$B$15, 2),"")</f>
        <v>0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1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4</v>
      </c>
      <c r="L32" s="17">
        <f t="shared" si="0"/>
        <v>18</v>
      </c>
      <c r="M32" s="16"/>
      <c r="N32" s="16"/>
      <c r="O32" s="18">
        <f>IF(L32&lt;&gt;"", L32, "")</f>
        <v>18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C79B7FDD-B02E-3B4F-845E-CE0FB97BE16D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7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M25" sqref="M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0</v>
      </c>
      <c r="G26" s="16">
        <f>IF(G25&gt;0, VLOOKUP(G25-G$5-(INT($M25/9)+(MOD($M25,9)&gt;=G$6)), '[2]Point System'!$A$4:$B$15, 2),"")</f>
        <v>1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3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8" activePane="bottomLeft" state="frozen"/>
      <selection activeCell="G22" sqref="G22"/>
      <selection pane="bottomLeft" activeCell="N29" sqref="N29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2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2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1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2</v>
      </c>
      <c r="K30" s="16">
        <f>IF(K29&gt;0, VLOOKUP(K29-K$5-(INT($M29/9)+(MOD($M29,9)&gt;=K$6)), '[2]Point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2025-08-20T01:01:59Z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